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<sst xmlns="http://schemas.openxmlformats.org/spreadsheetml/2006/main" count="186" uniqueCount="110">
  <si>
    <t>Ohio 2004 Presidenial Election Results</t>
  </si>
  <si>
    <t>COUNTY</t>
  </si>
  <si>
    <t>George W. Bush</t>
  </si>
  <si>
    <t>John F. Kerry</t>
  </si>
  <si>
    <t>Other</t>
  </si>
  <si>
    <t>Total</t>
  </si>
  <si>
    <t>Votes In Dispute</t>
  </si>
  <si>
    <t>Machine Type</t>
  </si>
  <si>
    <t>Adams</t>
  </si>
  <si>
    <t>ESS Punch Card</t>
  </si>
  <si>
    <t>Allen</t>
  </si>
  <si>
    <t>ESS Optical Scan PB</t>
  </si>
  <si>
    <t>Ashland</t>
  </si>
  <si>
    <t>ESS Optical Scan CC</t>
  </si>
  <si>
    <t>Ashtabula</t>
  </si>
  <si>
    <t>Triad Punch Card</t>
  </si>
  <si>
    <t>Athens</t>
  </si>
  <si>
    <t>Auglaize</t>
  </si>
  <si>
    <t>ESS E-Voting Other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</si>
  <si>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</si>
  <si>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</si>
  <si>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</si>
  <si>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</si>
  <si>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</si>
  <si>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</si>
  <si>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</si>
  <si>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</si>
  <si>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</si>
  <si>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</si>
  <si>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</si>
  <si>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</si>
  <si>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</si>
  <si>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</si>
  <si>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</si>
  <si>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</si>
  <si>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</si>
  <si>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</si>
  <si>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</si>
  <si>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Danaher Controls E-Voting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</si>
  <si>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</si>
  <si>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</si>
  <si>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</si>
  <si>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</si>
  <si>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</si>
  <si>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</si>
  <si>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</si>
  <si>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</si>
  <si>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Dibold Optical Scan CC</t>
  </si>
  <si>
    <t>Harrison</t>
  </si>
  <si>
    <t>Henry</t>
  </si>
  <si>
    <t>Highland</t>
  </si>
  <si>
    <t>Hocking</t>
  </si>
  <si>
    <t>Holmes</t>
  </si>
  <si>
    <t>Huron</t>
  </si>
  <si>
    <t>Unknown Punch Card</t>
  </si>
  <si>
    <t>Jackson</t>
  </si>
  <si>
    <t>Jefferson</t>
  </si>
  <si>
    <t>Knox</t>
  </si>
  <si>
    <t>Micro Vote E-Voting Other</t>
  </si>
  <si>
    <t>Lake</t>
  </si>
  <si>
    <t>Sequoia E-Voting Other</t>
  </si>
  <si>
    <t>Lawrence</t>
  </si>
  <si>
    <t>Licking</t>
  </si>
  <si>
    <t>Logan</t>
  </si>
  <si>
    <t>Lorain</t>
  </si>
  <si>
    <t>Lucas</t>
  </si>
  <si>
    <t>Madison</t>
  </si>
  <si>
    <t>Mahoning</t>
  </si>
  <si>
    <t>ESS E-Voting Toch Screen</t>
  </si>
  <si>
    <t>Marion</t>
  </si>
  <si>
    <t>Medina</t>
  </si>
  <si>
    <t>Fidlar Doubleday Punch Card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</si>
  <si>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</si>
  <si>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</si>
  <si>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</si>
  <si>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</si>
  <si>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</si>
  <si>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</si>
  <si>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</si>
  <si>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</si>
  <si>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</si>
  <si>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</si>
  <si>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</si>
  <si>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</si>
  <si>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</si>
  <si>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</si>
  <si>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</si>
  <si>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</si>
  <si>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</si>
  <si>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</si>
  <si>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</si>
  <si>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</si>
  <si>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</si>
  <si>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</si>
  <si>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</si>
  <si>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</si>
  <si>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</si>
  <si>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Voting Technologies Punch Card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</si>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</sst>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2" xfId="0" applyFont="1" applyFill="1" applyBorder="1" applyAlignment="1">
      <alignment wrapText="1"/>
    </xf>
    <xf numFmtId="10" fontId="0" fillId="0" borderId="2" xfId="0" applyNumberFormat="1" applyFont="1" applyBorder="1" applyAlignment="1">
      <alignment/>
    </xf>
    <xf numFmtId="10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6" max="6" width="10.140625" style="0" bestFit="1" customWidth="1"/>
    <col min="7" max="7" width="28.57421875" style="0" customWidth="1"/>
  </cols>
  <sheetData>
    <row r="1" spans="1:7" ht="12.75">
      <c r="A1" s="1" t="s">
        <v>0</v>
      </c>
      <c r="B1" s="2"/>
      <c r="C1" s="2"/>
      <c r="D1" s="2"/>
      <c r="E1" s="2"/>
      <c r="F1" s="3"/>
      <c r="G1" s="3"/>
    </row>
    <row r="2" spans="1:7" ht="12.75">
      <c r="A2" s="4"/>
      <c r="B2" s="5"/>
      <c r="C2" s="5"/>
      <c r="D2" s="5"/>
      <c r="E2" s="5"/>
      <c r="F2" s="3"/>
      <c r="G2" s="3"/>
    </row>
    <row r="3" spans="1:7" ht="25.5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2.75">
      <c r="A4" s="6" t="s">
        <v>8</v>
      </c>
      <c r="B4" s="9">
        <v>7653</v>
      </c>
      <c r="C4" s="9">
        <v>4280</v>
      </c>
      <c r="D4" s="9">
        <v>66</v>
      </c>
      <c r="E4" s="10">
        <f>SUM(B4:D4)</f>
        <v>11999</v>
      </c>
      <c r="F4" s="24">
        <v>1186</v>
      </c>
      <c r="G4" s="23" t="s">
        <v>9</v>
      </c>
    </row>
    <row r="5" spans="1:7" ht="12.75">
      <c r="A5" s="6" t="s">
        <v>10</v>
      </c>
      <c r="B5" s="9">
        <v>32585</v>
      </c>
      <c r="C5" s="9">
        <v>16483</v>
      </c>
      <c r="D5" s="9">
        <v>206</v>
      </c>
      <c r="E5" s="10">
        <f aca="true" t="shared" si="0" ref="E5:E68">SUM(B5:D5)</f>
        <v>49274</v>
      </c>
      <c r="F5" s="24">
        <v>2312</v>
      </c>
      <c r="G5" s="23" t="s">
        <v>11</v>
      </c>
    </row>
    <row r="6" spans="1:7" ht="12.75" customHeight="1">
      <c r="A6" s="6" t="s">
        <v>12</v>
      </c>
      <c r="B6" s="9">
        <v>16171</v>
      </c>
      <c r="C6" s="9">
        <v>8555</v>
      </c>
      <c r="D6" s="9">
        <v>194</v>
      </c>
      <c r="E6" s="10">
        <f t="shared" si="0"/>
        <v>24920</v>
      </c>
      <c r="F6" s="24">
        <v>0</v>
      </c>
      <c r="G6" s="23" t="s">
        <v>13</v>
      </c>
    </row>
    <row r="7" spans="1:7" ht="12.75" customHeight="1">
      <c r="A7" s="6" t="s">
        <v>14</v>
      </c>
      <c r="B7" s="9">
        <v>21039</v>
      </c>
      <c r="C7" s="9">
        <v>24061</v>
      </c>
      <c r="D7" s="9">
        <v>309</v>
      </c>
      <c r="E7" s="10">
        <f t="shared" si="0"/>
        <v>45409</v>
      </c>
      <c r="F7" s="24">
        <v>0</v>
      </c>
      <c r="G7" s="23" t="s">
        <v>15</v>
      </c>
    </row>
    <row r="8" spans="1:7" ht="12.75" customHeight="1">
      <c r="A8" s="6" t="s">
        <v>16</v>
      </c>
      <c r="B8" s="9">
        <v>10847</v>
      </c>
      <c r="C8" s="9">
        <v>18997</v>
      </c>
      <c r="D8" s="9">
        <v>200</v>
      </c>
      <c r="E8" s="10">
        <f t="shared" si="0"/>
        <v>30044</v>
      </c>
      <c r="F8" s="24">
        <v>0</v>
      </c>
      <c r="G8" s="23" t="s">
        <v>9</v>
      </c>
    </row>
    <row r="9" spans="1:7" ht="12.75" customHeight="1">
      <c r="A9" s="6" t="s">
        <v>17</v>
      </c>
      <c r="B9" s="9">
        <v>17012</v>
      </c>
      <c r="C9" s="9">
        <v>5904</v>
      </c>
      <c r="D9" s="9">
        <v>115</v>
      </c>
      <c r="E9" s="10">
        <f t="shared" si="0"/>
        <v>23031</v>
      </c>
      <c r="F9" s="24">
        <v>3429</v>
      </c>
      <c r="G9" s="23" t="s">
        <v>18</v>
      </c>
    </row>
    <row r="10" spans="1:7" ht="12.75" customHeight="1">
      <c r="A10" s="6" t="s">
        <v>19</v>
      </c>
      <c r="B10" s="9">
        <v>15589</v>
      </c>
      <c r="C10" s="9">
        <v>17574</v>
      </c>
      <c r="D10" s="9">
        <v>157</v>
      </c>
      <c r="E10" s="10">
        <f t="shared" si="0"/>
        <v>33320</v>
      </c>
      <c r="F10" s="24">
        <v>0</v>
      </c>
      <c r="G10" s="23" t="s">
        <v>9</v>
      </c>
    </row>
    <row r="11" spans="1:7" ht="12.75" customHeight="1">
      <c r="A11" s="6" t="s">
        <v>20</v>
      </c>
      <c r="B11" s="9">
        <v>12647</v>
      </c>
      <c r="C11" s="9">
        <v>7140</v>
      </c>
      <c r="D11" s="9">
        <v>105</v>
      </c>
      <c r="E11" s="10">
        <f t="shared" si="0"/>
        <v>19892</v>
      </c>
      <c r="F11" s="24">
        <v>2221</v>
      </c>
      <c r="G11" s="23" t="s">
        <v>15</v>
      </c>
    </row>
    <row r="12" spans="1:7" ht="12.75" customHeight="1">
      <c r="A12" s="6" t="s">
        <v>21</v>
      </c>
      <c r="B12" s="9">
        <v>109866</v>
      </c>
      <c r="C12" s="9">
        <v>56234</v>
      </c>
      <c r="D12" s="9">
        <v>702</v>
      </c>
      <c r="E12" s="10">
        <f t="shared" si="0"/>
        <v>166802</v>
      </c>
      <c r="F12" s="24">
        <v>23392</v>
      </c>
      <c r="G12" s="23" t="s">
        <v>9</v>
      </c>
    </row>
    <row r="13" spans="1:7" ht="12.75" customHeight="1">
      <c r="A13" s="6" t="s">
        <v>22</v>
      </c>
      <c r="B13" s="9">
        <v>7695</v>
      </c>
      <c r="C13" s="9">
        <v>6298</v>
      </c>
      <c r="D13" s="9">
        <v>117</v>
      </c>
      <c r="E13" s="10">
        <f t="shared" si="0"/>
        <v>14110</v>
      </c>
      <c r="F13" s="24">
        <v>0</v>
      </c>
      <c r="G13" s="23" t="s">
        <v>15</v>
      </c>
    </row>
    <row r="14" spans="1:7" ht="12.75" customHeight="1">
      <c r="A14" s="6" t="s">
        <v>23</v>
      </c>
      <c r="B14" s="9">
        <v>11718</v>
      </c>
      <c r="C14" s="9">
        <v>6967</v>
      </c>
      <c r="D14" s="9">
        <v>90</v>
      </c>
      <c r="E14" s="10">
        <f t="shared" si="0"/>
        <v>18775</v>
      </c>
      <c r="F14" s="24">
        <v>1165</v>
      </c>
      <c r="G14" s="23" t="s">
        <v>15</v>
      </c>
    </row>
    <row r="15" spans="1:7" ht="12.75" customHeight="1">
      <c r="A15" s="6" t="s">
        <v>24</v>
      </c>
      <c r="B15" s="9">
        <v>34938</v>
      </c>
      <c r="C15" s="9">
        <v>33534</v>
      </c>
      <c r="D15" s="9">
        <v>331</v>
      </c>
      <c r="E15" s="10">
        <f t="shared" si="0"/>
        <v>68803</v>
      </c>
      <c r="F15" s="24">
        <v>0</v>
      </c>
      <c r="G15" s="23" t="s">
        <v>15</v>
      </c>
    </row>
    <row r="16" spans="1:7" ht="12.75" customHeight="1">
      <c r="A16" s="6" t="s">
        <v>25</v>
      </c>
      <c r="B16" s="9">
        <v>62946</v>
      </c>
      <c r="C16" s="9">
        <v>25885</v>
      </c>
      <c r="D16" s="9">
        <v>211</v>
      </c>
      <c r="E16" s="10">
        <f t="shared" si="0"/>
        <v>89042</v>
      </c>
      <c r="F16" s="24">
        <v>11765</v>
      </c>
      <c r="G16" s="23" t="s">
        <v>13</v>
      </c>
    </row>
    <row r="17" spans="1:7" ht="12.75" customHeight="1">
      <c r="A17" s="6" t="s">
        <v>26</v>
      </c>
      <c r="B17" s="9">
        <v>12938</v>
      </c>
      <c r="C17" s="9">
        <v>5417</v>
      </c>
      <c r="D17" s="9">
        <v>59</v>
      </c>
      <c r="E17" s="10">
        <f t="shared" si="0"/>
        <v>18414</v>
      </c>
      <c r="F17" s="24">
        <v>1756</v>
      </c>
      <c r="G17" s="23" t="s">
        <v>15</v>
      </c>
    </row>
    <row r="18" spans="1:7" ht="12.75" customHeight="1">
      <c r="A18" s="6" t="s">
        <v>27</v>
      </c>
      <c r="B18" s="9">
        <v>25754</v>
      </c>
      <c r="C18" s="9">
        <v>23426</v>
      </c>
      <c r="D18" s="9">
        <v>283</v>
      </c>
      <c r="E18" s="10">
        <f t="shared" si="0"/>
        <v>49463</v>
      </c>
      <c r="F18" s="24">
        <v>0</v>
      </c>
      <c r="G18" s="23" t="s">
        <v>15</v>
      </c>
    </row>
    <row r="19" spans="1:7" ht="12.75" customHeight="1">
      <c r="A19" s="6" t="s">
        <v>28</v>
      </c>
      <c r="B19" s="9">
        <v>9277</v>
      </c>
      <c r="C19" s="9">
        <v>6878</v>
      </c>
      <c r="D19" s="9">
        <v>87</v>
      </c>
      <c r="E19" s="10">
        <f t="shared" si="0"/>
        <v>16242</v>
      </c>
      <c r="F19" s="24">
        <v>0</v>
      </c>
      <c r="G19" s="23" t="s">
        <v>13</v>
      </c>
    </row>
    <row r="20" spans="1:7" ht="12.75" customHeight="1">
      <c r="A20" s="6" t="s">
        <v>29</v>
      </c>
      <c r="B20" s="9">
        <v>13885</v>
      </c>
      <c r="C20" s="9">
        <v>7773</v>
      </c>
      <c r="D20" s="9">
        <v>143</v>
      </c>
      <c r="E20" s="10">
        <f t="shared" si="0"/>
        <v>21801</v>
      </c>
      <c r="F20" s="24">
        <v>1969</v>
      </c>
      <c r="G20" s="23" t="s">
        <v>9</v>
      </c>
    </row>
    <row r="21" spans="1:7" ht="12.75" customHeight="1">
      <c r="A21" s="6" t="s">
        <v>30</v>
      </c>
      <c r="B21" s="9">
        <v>221606</v>
      </c>
      <c r="C21" s="9">
        <v>448486</v>
      </c>
      <c r="D21" s="9">
        <v>3674</v>
      </c>
      <c r="E21" s="10">
        <f t="shared" si="0"/>
        <v>673766</v>
      </c>
      <c r="F21" s="24">
        <v>0</v>
      </c>
      <c r="G21" s="23" t="s">
        <v>9</v>
      </c>
    </row>
    <row r="22" spans="1:7" ht="12.75" customHeight="1">
      <c r="A22" s="6" t="s">
        <v>31</v>
      </c>
      <c r="B22" s="9">
        <v>18307</v>
      </c>
      <c r="C22" s="9">
        <v>7849</v>
      </c>
      <c r="D22" s="9">
        <v>161</v>
      </c>
      <c r="E22" s="10">
        <f t="shared" si="0"/>
        <v>26317</v>
      </c>
      <c r="F22" s="24">
        <v>3856</v>
      </c>
      <c r="G22" s="23" t="s">
        <v>15</v>
      </c>
    </row>
    <row r="23" spans="1:7" ht="12.75" customHeight="1">
      <c r="A23" s="6" t="s">
        <v>32</v>
      </c>
      <c r="B23" s="9">
        <v>11393</v>
      </c>
      <c r="C23" s="9">
        <v>6975</v>
      </c>
      <c r="D23" s="9">
        <v>144</v>
      </c>
      <c r="E23" s="10">
        <f t="shared" si="0"/>
        <v>18512</v>
      </c>
      <c r="F23" s="24">
        <v>1070</v>
      </c>
      <c r="G23" s="23" t="s">
        <v>15</v>
      </c>
    </row>
    <row r="24" spans="1:7" ht="12.75" customHeight="1">
      <c r="A24" s="6" t="s">
        <v>33</v>
      </c>
      <c r="B24" s="9">
        <v>53142</v>
      </c>
      <c r="C24" s="9">
        <v>27048</v>
      </c>
      <c r="D24" s="9">
        <v>265</v>
      </c>
      <c r="E24" s="10">
        <f t="shared" si="0"/>
        <v>80455</v>
      </c>
      <c r="F24" s="24">
        <v>5354</v>
      </c>
      <c r="G24" s="23" t="s">
        <v>9</v>
      </c>
    </row>
    <row r="25" spans="1:7" ht="12.75" customHeight="1">
      <c r="A25" s="6" t="s">
        <v>34</v>
      </c>
      <c r="B25" s="9">
        <v>18601</v>
      </c>
      <c r="C25" s="9">
        <v>21408</v>
      </c>
      <c r="D25" s="9">
        <v>67</v>
      </c>
      <c r="E25" s="10">
        <f t="shared" si="0"/>
        <v>40076</v>
      </c>
      <c r="F25" s="24">
        <v>0</v>
      </c>
      <c r="G25" s="23" t="s">
        <v>13</v>
      </c>
    </row>
    <row r="26" spans="1:7" ht="12.75" customHeight="1">
      <c r="A26" s="6" t="s">
        <v>35</v>
      </c>
      <c r="B26" s="9">
        <v>42697</v>
      </c>
      <c r="C26" s="9">
        <v>24774</v>
      </c>
      <c r="D26" s="9">
        <v>384</v>
      </c>
      <c r="E26" s="10">
        <f t="shared" si="0"/>
        <v>67855</v>
      </c>
      <c r="F26" s="24">
        <v>2110</v>
      </c>
      <c r="G26" s="23" t="s">
        <v>9</v>
      </c>
    </row>
    <row r="27" spans="1:7" ht="12.75" customHeight="1">
      <c r="A27" s="6" t="s">
        <v>36</v>
      </c>
      <c r="B27" s="9">
        <v>7375</v>
      </c>
      <c r="C27" s="9">
        <v>4334</v>
      </c>
      <c r="D27" s="9">
        <v>47</v>
      </c>
      <c r="E27" s="10">
        <f t="shared" si="0"/>
        <v>11756</v>
      </c>
      <c r="F27" s="24">
        <v>0</v>
      </c>
      <c r="G27" s="23" t="s">
        <v>9</v>
      </c>
    </row>
    <row r="28" spans="1:7" ht="12.75" customHeight="1">
      <c r="A28" s="6" t="s">
        <v>37</v>
      </c>
      <c r="B28" s="9">
        <v>237252</v>
      </c>
      <c r="C28" s="9">
        <v>285800</v>
      </c>
      <c r="D28" s="9">
        <v>2772</v>
      </c>
      <c r="E28" s="10">
        <f t="shared" si="0"/>
        <v>525824</v>
      </c>
      <c r="F28" s="24">
        <v>0</v>
      </c>
      <c r="G28" s="23" t="s">
        <v>38</v>
      </c>
    </row>
    <row r="29" spans="1:7" ht="12.75" customHeight="1">
      <c r="A29" s="6" t="s">
        <v>39</v>
      </c>
      <c r="B29" s="9">
        <v>13639</v>
      </c>
      <c r="C29" s="9">
        <v>8224</v>
      </c>
      <c r="D29" s="9">
        <v>90</v>
      </c>
      <c r="E29" s="10">
        <f t="shared" si="0"/>
        <v>21953</v>
      </c>
      <c r="F29" s="24">
        <v>0</v>
      </c>
      <c r="G29" s="23" t="s">
        <v>15</v>
      </c>
    </row>
    <row r="30" spans="1:7" ht="12.75" customHeight="1">
      <c r="A30" s="6" t="s">
        <v>40</v>
      </c>
      <c r="B30" s="9">
        <v>8577</v>
      </c>
      <c r="C30" s="9">
        <v>5364</v>
      </c>
      <c r="D30" s="9">
        <v>51</v>
      </c>
      <c r="E30" s="10">
        <f t="shared" si="0"/>
        <v>13992</v>
      </c>
      <c r="F30" s="24">
        <v>0</v>
      </c>
      <c r="G30" s="23" t="s">
        <v>15</v>
      </c>
    </row>
    <row r="31" spans="1:7" ht="12.75" customHeight="1">
      <c r="A31" s="6" t="s">
        <v>41</v>
      </c>
      <c r="B31" s="9">
        <v>30358</v>
      </c>
      <c r="C31" s="9">
        <v>19840</v>
      </c>
      <c r="D31" s="9">
        <v>221</v>
      </c>
      <c r="E31" s="10">
        <f t="shared" si="0"/>
        <v>50419</v>
      </c>
      <c r="F31" s="24">
        <v>2269</v>
      </c>
      <c r="G31" s="23" t="s">
        <v>13</v>
      </c>
    </row>
    <row r="32" spans="1:7" ht="12.75" customHeight="1">
      <c r="A32" s="6" t="s">
        <v>42</v>
      </c>
      <c r="B32" s="9">
        <v>48377</v>
      </c>
      <c r="C32" s="9">
        <v>30530</v>
      </c>
      <c r="D32" s="9">
        <v>365</v>
      </c>
      <c r="E32" s="10">
        <f t="shared" si="0"/>
        <v>79272</v>
      </c>
      <c r="F32" s="24">
        <v>4855</v>
      </c>
      <c r="G32" s="23" t="s">
        <v>15</v>
      </c>
    </row>
    <row r="33" spans="1:7" ht="12.75" customHeight="1">
      <c r="A33" s="6" t="s">
        <v>43</v>
      </c>
      <c r="B33" s="9">
        <v>9961</v>
      </c>
      <c r="C33" s="9">
        <v>7768</v>
      </c>
      <c r="D33" s="9">
        <v>111</v>
      </c>
      <c r="E33" s="10">
        <f t="shared" si="0"/>
        <v>17840</v>
      </c>
      <c r="F33" s="24">
        <v>0</v>
      </c>
      <c r="G33" s="23" t="s">
        <v>15</v>
      </c>
    </row>
    <row r="34" spans="1:7" ht="12.75" customHeight="1">
      <c r="A34" s="6" t="s">
        <v>44</v>
      </c>
      <c r="B34" s="9">
        <v>222404</v>
      </c>
      <c r="C34" s="9">
        <v>199499</v>
      </c>
      <c r="D34" s="9">
        <v>1731</v>
      </c>
      <c r="E34" s="10">
        <f t="shared" si="0"/>
        <v>423634</v>
      </c>
      <c r="F34" s="24">
        <v>7886</v>
      </c>
      <c r="G34" s="23" t="s">
        <v>9</v>
      </c>
    </row>
    <row r="35" spans="1:7" ht="12.75" customHeight="1">
      <c r="A35" s="6" t="s">
        <v>45</v>
      </c>
      <c r="B35" s="9">
        <v>25101</v>
      </c>
      <c r="C35" s="9">
        <v>10343</v>
      </c>
      <c r="D35" s="9">
        <v>162</v>
      </c>
      <c r="E35" s="10">
        <f t="shared" si="0"/>
        <v>35606</v>
      </c>
      <c r="F35" s="24">
        <v>2863</v>
      </c>
      <c r="G35" s="23" t="s">
        <v>13</v>
      </c>
    </row>
    <row r="36" spans="1:7" ht="12.75" customHeight="1">
      <c r="A36" s="6" t="s">
        <v>46</v>
      </c>
      <c r="B36" s="9">
        <v>8436</v>
      </c>
      <c r="C36" s="9">
        <v>4889</v>
      </c>
      <c r="D36" s="9">
        <v>60</v>
      </c>
      <c r="E36" s="10">
        <f t="shared" si="0"/>
        <v>13385</v>
      </c>
      <c r="F36" s="24">
        <v>0</v>
      </c>
      <c r="G36" s="23" t="s">
        <v>47</v>
      </c>
    </row>
    <row r="37" spans="1:7" ht="12.75" customHeight="1">
      <c r="A37" s="6" t="s">
        <v>48</v>
      </c>
      <c r="B37" s="9">
        <v>4274</v>
      </c>
      <c r="C37" s="9">
        <v>3780</v>
      </c>
      <c r="D37" s="9">
        <v>55</v>
      </c>
      <c r="E37" s="10">
        <f t="shared" si="0"/>
        <v>8109</v>
      </c>
      <c r="F37" s="24">
        <v>0</v>
      </c>
      <c r="G37" s="23" t="s">
        <v>15</v>
      </c>
    </row>
    <row r="38" spans="1:7" ht="12.75" customHeight="1">
      <c r="A38" s="6" t="s">
        <v>49</v>
      </c>
      <c r="B38" s="9">
        <v>9901</v>
      </c>
      <c r="C38" s="9">
        <v>5110</v>
      </c>
      <c r="D38" s="9">
        <v>92</v>
      </c>
      <c r="E38" s="10">
        <f t="shared" si="0"/>
        <v>15103</v>
      </c>
      <c r="F38" s="24">
        <v>0</v>
      </c>
      <c r="G38" s="23" t="s">
        <v>15</v>
      </c>
    </row>
    <row r="39" spans="1:7" ht="12.75" customHeight="1">
      <c r="A39" s="6" t="s">
        <v>50</v>
      </c>
      <c r="B39" s="9">
        <v>12212</v>
      </c>
      <c r="C39" s="9">
        <v>6194</v>
      </c>
      <c r="D39" s="9">
        <v>76</v>
      </c>
      <c r="E39" s="10">
        <f t="shared" si="0"/>
        <v>18482</v>
      </c>
      <c r="F39" s="24">
        <v>1845</v>
      </c>
      <c r="G39" s="23" t="s">
        <v>15</v>
      </c>
    </row>
    <row r="40" spans="1:7" ht="12.75" customHeight="1">
      <c r="A40" s="6" t="s">
        <v>51</v>
      </c>
      <c r="B40" s="9">
        <v>6935</v>
      </c>
      <c r="C40" s="9">
        <v>6173</v>
      </c>
      <c r="D40" s="9">
        <v>88</v>
      </c>
      <c r="E40" s="10">
        <f t="shared" si="0"/>
        <v>13196</v>
      </c>
      <c r="F40" s="24">
        <v>0</v>
      </c>
      <c r="G40" s="23" t="s">
        <v>15</v>
      </c>
    </row>
    <row r="41" spans="1:7" ht="12.75" customHeight="1">
      <c r="A41" s="6" t="s">
        <v>52</v>
      </c>
      <c r="B41" s="9">
        <v>8466</v>
      </c>
      <c r="C41" s="9">
        <v>2695</v>
      </c>
      <c r="D41" s="9">
        <v>57</v>
      </c>
      <c r="E41" s="10">
        <f t="shared" si="0"/>
        <v>11218</v>
      </c>
      <c r="F41" s="24">
        <v>1221</v>
      </c>
      <c r="G41" s="23" t="s">
        <v>15</v>
      </c>
    </row>
    <row r="42" spans="1:7" ht="12.75" customHeight="1">
      <c r="A42" s="6" t="s">
        <v>53</v>
      </c>
      <c r="B42" s="9">
        <v>14834</v>
      </c>
      <c r="C42" s="9">
        <v>10585</v>
      </c>
      <c r="D42" s="9">
        <v>173</v>
      </c>
      <c r="E42" s="10">
        <f t="shared" si="0"/>
        <v>25592</v>
      </c>
      <c r="F42" s="24">
        <v>0</v>
      </c>
      <c r="G42" s="23" t="s">
        <v>54</v>
      </c>
    </row>
    <row r="43" spans="1:7" ht="12.75" customHeight="1">
      <c r="A43" s="6" t="s">
        <v>55</v>
      </c>
      <c r="B43" s="9">
        <v>8585</v>
      </c>
      <c r="C43" s="9">
        <v>5699</v>
      </c>
      <c r="D43" s="9">
        <v>49</v>
      </c>
      <c r="E43" s="10">
        <f t="shared" si="0"/>
        <v>14333</v>
      </c>
      <c r="F43" s="24">
        <v>0</v>
      </c>
      <c r="G43" s="23" t="s">
        <v>15</v>
      </c>
    </row>
    <row r="44" spans="1:7" ht="12.75" customHeight="1">
      <c r="A44" s="6" t="s">
        <v>56</v>
      </c>
      <c r="B44" s="9">
        <v>17184</v>
      </c>
      <c r="C44" s="9">
        <v>19019</v>
      </c>
      <c r="D44" s="9">
        <v>163</v>
      </c>
      <c r="E44" s="10">
        <f t="shared" si="0"/>
        <v>36366</v>
      </c>
      <c r="F44" s="24">
        <v>0</v>
      </c>
      <c r="G44" s="23" t="s">
        <v>9</v>
      </c>
    </row>
    <row r="45" spans="1:7" ht="12.75" customHeight="1">
      <c r="A45" s="6" t="s">
        <v>57</v>
      </c>
      <c r="B45" s="9">
        <v>17081</v>
      </c>
      <c r="C45" s="9">
        <v>9828</v>
      </c>
      <c r="D45" s="9">
        <v>157</v>
      </c>
      <c r="E45" s="10">
        <f t="shared" si="0"/>
        <v>27066</v>
      </c>
      <c r="F45" s="24">
        <v>0</v>
      </c>
      <c r="G45" s="23" t="s">
        <v>58</v>
      </c>
    </row>
    <row r="46" spans="1:7" ht="12.75" customHeight="1">
      <c r="A46" s="6" t="s">
        <v>59</v>
      </c>
      <c r="B46" s="9">
        <v>62193</v>
      </c>
      <c r="C46" s="9">
        <v>59049</v>
      </c>
      <c r="D46" s="9">
        <v>581</v>
      </c>
      <c r="E46" s="10">
        <f t="shared" si="0"/>
        <v>121823</v>
      </c>
      <c r="F46" s="24">
        <v>0</v>
      </c>
      <c r="G46" s="23" t="s">
        <v>60</v>
      </c>
    </row>
    <row r="47" spans="1:7" ht="12.75" customHeight="1">
      <c r="A47" s="6" t="s">
        <v>61</v>
      </c>
      <c r="B47" s="9">
        <v>15457</v>
      </c>
      <c r="C47" s="9">
        <v>12111</v>
      </c>
      <c r="D47" s="9">
        <v>138</v>
      </c>
      <c r="E47" s="10">
        <f t="shared" si="0"/>
        <v>27706</v>
      </c>
      <c r="F47" s="24">
        <v>1320</v>
      </c>
      <c r="G47" s="23" t="s">
        <v>9</v>
      </c>
    </row>
    <row r="48" spans="1:7" ht="12.75" customHeight="1">
      <c r="A48" s="6" t="s">
        <v>62</v>
      </c>
      <c r="B48" s="9">
        <v>49014</v>
      </c>
      <c r="C48" s="9">
        <v>30051</v>
      </c>
      <c r="D48" s="9">
        <v>351</v>
      </c>
      <c r="E48" s="10">
        <f t="shared" si="0"/>
        <v>79416</v>
      </c>
      <c r="F48" s="24">
        <v>3043</v>
      </c>
      <c r="G48" s="23" t="s">
        <v>9</v>
      </c>
    </row>
    <row r="49" spans="1:7" ht="12.75" customHeight="1">
      <c r="A49" s="6" t="s">
        <v>63</v>
      </c>
      <c r="B49" s="9">
        <v>14471</v>
      </c>
      <c r="C49" s="9">
        <v>6825</v>
      </c>
      <c r="D49" s="9">
        <v>102</v>
      </c>
      <c r="E49" s="10">
        <f t="shared" si="0"/>
        <v>21398</v>
      </c>
      <c r="F49" s="24">
        <v>1892</v>
      </c>
      <c r="G49" s="23" t="s">
        <v>15</v>
      </c>
    </row>
    <row r="50" spans="1:7" ht="12.75" customHeight="1">
      <c r="A50" s="6" t="s">
        <v>64</v>
      </c>
      <c r="B50" s="9">
        <v>61196</v>
      </c>
      <c r="C50" s="9">
        <v>78965</v>
      </c>
      <c r="D50" s="9">
        <v>569</v>
      </c>
      <c r="E50" s="10">
        <f t="shared" si="0"/>
        <v>140730</v>
      </c>
      <c r="F50" s="24">
        <v>0</v>
      </c>
      <c r="G50" s="23" t="s">
        <v>15</v>
      </c>
    </row>
    <row r="51" spans="1:7" ht="12.75" customHeight="1">
      <c r="A51" s="6" t="s">
        <v>65</v>
      </c>
      <c r="B51" s="9">
        <v>87106</v>
      </c>
      <c r="C51" s="9">
        <v>132536</v>
      </c>
      <c r="D51" s="9">
        <v>547</v>
      </c>
      <c r="E51" s="10">
        <f t="shared" si="0"/>
        <v>220189</v>
      </c>
      <c r="F51" s="24">
        <v>0</v>
      </c>
      <c r="G51" s="23" t="s">
        <v>47</v>
      </c>
    </row>
    <row r="52" spans="1:7" ht="12.75" customHeight="1">
      <c r="A52" s="6" t="s">
        <v>66</v>
      </c>
      <c r="B52" s="9">
        <v>11120</v>
      </c>
      <c r="C52" s="9">
        <v>6200</v>
      </c>
      <c r="D52" s="9">
        <v>78</v>
      </c>
      <c r="E52" s="10">
        <f t="shared" si="0"/>
        <v>17398</v>
      </c>
      <c r="F52" s="24">
        <v>1237</v>
      </c>
      <c r="G52" s="23" t="s">
        <v>15</v>
      </c>
    </row>
    <row r="53" spans="1:7" ht="12.75" customHeight="1">
      <c r="A53" s="6" t="s">
        <v>67</v>
      </c>
      <c r="B53" s="9">
        <v>48712</v>
      </c>
      <c r="C53" s="9">
        <v>83069</v>
      </c>
      <c r="D53" s="9">
        <v>950</v>
      </c>
      <c r="E53" s="10">
        <f t="shared" si="0"/>
        <v>132731</v>
      </c>
      <c r="F53" s="24">
        <v>0</v>
      </c>
      <c r="G53" s="23" t="s">
        <v>68</v>
      </c>
    </row>
    <row r="54" spans="1:7" ht="12.75" customHeight="1">
      <c r="A54" s="6" t="s">
        <v>69</v>
      </c>
      <c r="B54" s="9">
        <v>17171</v>
      </c>
      <c r="C54" s="9">
        <v>11930</v>
      </c>
      <c r="D54" s="9">
        <v>157</v>
      </c>
      <c r="E54" s="10">
        <f t="shared" si="0"/>
        <v>29258</v>
      </c>
      <c r="F54" s="24">
        <v>0</v>
      </c>
      <c r="G54" s="23" t="s">
        <v>15</v>
      </c>
    </row>
    <row r="55" spans="1:7" ht="12.75" customHeight="1">
      <c r="A55" s="6" t="s">
        <v>70</v>
      </c>
      <c r="B55" s="9">
        <v>48183</v>
      </c>
      <c r="C55" s="9">
        <v>36264</v>
      </c>
      <c r="D55" s="9">
        <v>420</v>
      </c>
      <c r="E55" s="10">
        <f t="shared" si="0"/>
        <v>84867</v>
      </c>
      <c r="F55" s="24">
        <v>1954</v>
      </c>
      <c r="G55" s="23" t="s">
        <v>71</v>
      </c>
    </row>
    <row r="56" spans="1:7" ht="12.75" customHeight="1">
      <c r="A56" s="6" t="s">
        <v>72</v>
      </c>
      <c r="B56" s="9">
        <v>6273</v>
      </c>
      <c r="C56" s="9">
        <v>4437</v>
      </c>
      <c r="D56" s="9">
        <v>61</v>
      </c>
      <c r="E56" s="10">
        <f t="shared" si="0"/>
        <v>10771</v>
      </c>
      <c r="F56" s="24">
        <v>0</v>
      </c>
      <c r="G56" s="23" t="s">
        <v>15</v>
      </c>
    </row>
    <row r="57" spans="1:7" ht="12.75" customHeight="1">
      <c r="A57" s="6" t="s">
        <v>73</v>
      </c>
      <c r="B57" s="9">
        <v>15649</v>
      </c>
      <c r="C57" s="9">
        <v>5117</v>
      </c>
      <c r="D57" s="9">
        <v>122</v>
      </c>
      <c r="E57" s="10">
        <f t="shared" si="0"/>
        <v>20888</v>
      </c>
      <c r="F57" s="24">
        <v>3748</v>
      </c>
      <c r="G57" s="23" t="s">
        <v>15</v>
      </c>
    </row>
    <row r="58" spans="1:7" ht="12.75" customHeight="1">
      <c r="A58" s="6" t="s">
        <v>74</v>
      </c>
      <c r="B58" s="9">
        <v>34005</v>
      </c>
      <c r="C58" s="9">
        <v>17611</v>
      </c>
      <c r="D58" s="9">
        <v>164</v>
      </c>
      <c r="E58" s="10">
        <f t="shared" si="0"/>
        <v>51780</v>
      </c>
      <c r="F58" s="24">
        <v>4597</v>
      </c>
      <c r="G58" s="23" t="s">
        <v>13</v>
      </c>
    </row>
    <row r="59" spans="1:7" ht="12.75" customHeight="1">
      <c r="A59" s="6" t="s">
        <v>75</v>
      </c>
      <c r="B59" s="9">
        <v>3424</v>
      </c>
      <c r="C59" s="9">
        <v>4243</v>
      </c>
      <c r="D59" s="9">
        <v>62</v>
      </c>
      <c r="E59" s="10">
        <f t="shared" si="0"/>
        <v>7729</v>
      </c>
      <c r="F59" s="24">
        <v>1034</v>
      </c>
      <c r="G59" s="23" t="s">
        <v>15</v>
      </c>
    </row>
    <row r="60" spans="1:7" ht="12.75" customHeight="1">
      <c r="A60" s="6" t="s">
        <v>76</v>
      </c>
      <c r="B60" s="9">
        <v>138361</v>
      </c>
      <c r="C60" s="9">
        <v>142977</v>
      </c>
      <c r="D60" s="9">
        <v>1215</v>
      </c>
      <c r="E60" s="10">
        <f t="shared" si="0"/>
        <v>282553</v>
      </c>
      <c r="F60" s="24">
        <v>0</v>
      </c>
      <c r="G60" s="23" t="s">
        <v>15</v>
      </c>
    </row>
    <row r="61" spans="1:7" ht="12.75" customHeight="1">
      <c r="A61" s="6" t="s">
        <v>77</v>
      </c>
      <c r="B61" s="9">
        <v>3757</v>
      </c>
      <c r="C61" s="9">
        <v>2873</v>
      </c>
      <c r="D61" s="9">
        <v>70</v>
      </c>
      <c r="E61" s="10">
        <f t="shared" si="0"/>
        <v>6700</v>
      </c>
      <c r="F61" s="24">
        <v>0</v>
      </c>
      <c r="G61" s="23" t="s">
        <v>15</v>
      </c>
    </row>
    <row r="62" spans="1:7" ht="12.75" customHeight="1">
      <c r="A62" s="6" t="s">
        <v>78</v>
      </c>
      <c r="B62" s="9">
        <v>10475</v>
      </c>
      <c r="C62" s="9">
        <v>5775</v>
      </c>
      <c r="D62" s="9">
        <v>79</v>
      </c>
      <c r="E62" s="10">
        <f t="shared" si="0"/>
        <v>16329</v>
      </c>
      <c r="F62" s="24">
        <v>0</v>
      </c>
      <c r="G62" s="23" t="s">
        <v>71</v>
      </c>
    </row>
    <row r="63" spans="1:7" ht="12.75" customHeight="1">
      <c r="A63" s="6" t="s">
        <v>79</v>
      </c>
      <c r="B63" s="9">
        <v>22251</v>
      </c>
      <c r="C63" s="9">
        <v>16421</v>
      </c>
      <c r="D63" s="9">
        <v>191</v>
      </c>
      <c r="E63" s="10">
        <f t="shared" si="0"/>
        <v>38863</v>
      </c>
      <c r="F63" s="24">
        <v>0</v>
      </c>
      <c r="G63" s="23" t="s">
        <v>15</v>
      </c>
    </row>
    <row r="64" spans="1:7" ht="12.75" customHeight="1">
      <c r="A64" s="6" t="s">
        <v>80</v>
      </c>
      <c r="B64" s="9">
        <v>3841</v>
      </c>
      <c r="C64" s="9">
        <v>2654</v>
      </c>
      <c r="D64" s="9">
        <v>45</v>
      </c>
      <c r="E64" s="10">
        <f t="shared" si="0"/>
        <v>6540</v>
      </c>
      <c r="F64" s="24">
        <v>0</v>
      </c>
      <c r="G64" s="23" t="s">
        <v>15</v>
      </c>
    </row>
    <row r="65" spans="1:7" ht="12.75" customHeight="1">
      <c r="A65" s="6" t="s">
        <v>81</v>
      </c>
      <c r="B65" s="9">
        <v>12075</v>
      </c>
      <c r="C65" s="9">
        <v>11114</v>
      </c>
      <c r="D65" s="9">
        <v>68</v>
      </c>
      <c r="E65" s="10">
        <f t="shared" si="0"/>
        <v>23257</v>
      </c>
      <c r="F65" s="24">
        <v>0</v>
      </c>
      <c r="G65" s="23" t="s">
        <v>13</v>
      </c>
    </row>
    <row r="66" spans="1:7" ht="12.75" customHeight="1">
      <c r="A66" s="6" t="s">
        <v>82</v>
      </c>
      <c r="B66" s="9">
        <v>6205</v>
      </c>
      <c r="C66" s="9">
        <v>3610</v>
      </c>
      <c r="D66" s="9">
        <v>64</v>
      </c>
      <c r="E66" s="10">
        <f t="shared" si="0"/>
        <v>9879</v>
      </c>
      <c r="F66" s="24">
        <v>0</v>
      </c>
      <c r="G66" s="23" t="s">
        <v>15</v>
      </c>
    </row>
    <row r="67" spans="1:7" ht="12.75" customHeight="1">
      <c r="A67" s="6" t="s">
        <v>83</v>
      </c>
      <c r="B67" s="9">
        <v>7855</v>
      </c>
      <c r="C67" s="9">
        <v>7257</v>
      </c>
      <c r="D67" s="9">
        <v>76</v>
      </c>
      <c r="E67" s="10">
        <f t="shared" si="0"/>
        <v>15188</v>
      </c>
      <c r="F67" s="24">
        <v>0</v>
      </c>
      <c r="G67" s="23" t="s">
        <v>15</v>
      </c>
    </row>
    <row r="68" spans="1:7" ht="12.75" customHeight="1">
      <c r="A68" s="6" t="s">
        <v>84</v>
      </c>
      <c r="B68" s="9">
        <v>14160</v>
      </c>
      <c r="C68" s="9">
        <v>8578</v>
      </c>
      <c r="D68" s="9">
        <v>112</v>
      </c>
      <c r="E68" s="10">
        <f t="shared" si="0"/>
        <v>22850</v>
      </c>
      <c r="F68" s="24">
        <v>1352</v>
      </c>
      <c r="G68" s="23" t="s">
        <v>58</v>
      </c>
    </row>
    <row r="69" spans="1:7" ht="12.75" customHeight="1">
      <c r="A69" s="6" t="s">
        <v>85</v>
      </c>
      <c r="B69" s="9">
        <v>6519</v>
      </c>
      <c r="C69" s="9">
        <v>5989</v>
      </c>
      <c r="D69" s="9">
        <v>67</v>
      </c>
      <c r="E69" s="10">
        <f aca="true" t="shared" si="1" ref="E69:E93">SUM(B69:D69)</f>
        <v>12575</v>
      </c>
      <c r="F69" s="24">
        <v>0</v>
      </c>
      <c r="G69" s="23" t="s">
        <v>15</v>
      </c>
    </row>
    <row r="70" spans="1:7" ht="12.75" customHeight="1">
      <c r="A70" s="6" t="s">
        <v>86</v>
      </c>
      <c r="B70" s="9">
        <v>35583</v>
      </c>
      <c r="C70" s="9">
        <v>40674</v>
      </c>
      <c r="D70" s="9">
        <v>389</v>
      </c>
      <c r="E70" s="10">
        <f t="shared" si="1"/>
        <v>76646</v>
      </c>
      <c r="F70" s="24">
        <v>0</v>
      </c>
      <c r="G70" s="23" t="s">
        <v>15</v>
      </c>
    </row>
    <row r="71" spans="1:7" ht="12.75" customHeight="1">
      <c r="A71" s="6" t="s">
        <v>87</v>
      </c>
      <c r="B71" s="9">
        <v>13733</v>
      </c>
      <c r="C71" s="9">
        <v>7274</v>
      </c>
      <c r="D71" s="9">
        <v>119</v>
      </c>
      <c r="E71" s="10">
        <f t="shared" si="1"/>
        <v>21126</v>
      </c>
      <c r="F71" s="24">
        <v>1575</v>
      </c>
      <c r="G71" s="23" t="s">
        <v>15</v>
      </c>
    </row>
    <row r="72" spans="1:7" ht="12.75" customHeight="1">
      <c r="A72" s="6" t="s">
        <v>88</v>
      </c>
      <c r="B72" s="9">
        <v>14370</v>
      </c>
      <c r="C72" s="9">
        <v>4392</v>
      </c>
      <c r="D72" s="9">
        <v>87</v>
      </c>
      <c r="E72" s="10">
        <f t="shared" si="1"/>
        <v>18849</v>
      </c>
      <c r="F72" s="24">
        <v>2709</v>
      </c>
      <c r="G72" s="23" t="s">
        <v>15</v>
      </c>
    </row>
    <row r="73" spans="1:7" ht="12.75" customHeight="1">
      <c r="A73" s="6" t="s">
        <v>89</v>
      </c>
      <c r="B73" s="9">
        <v>36892</v>
      </c>
      <c r="C73" s="9">
        <v>24645</v>
      </c>
      <c r="D73" s="9">
        <v>330</v>
      </c>
      <c r="E73" s="10">
        <f t="shared" si="1"/>
        <v>61867</v>
      </c>
      <c r="F73" s="24">
        <v>1689</v>
      </c>
      <c r="G73" s="23" t="s">
        <v>9</v>
      </c>
    </row>
    <row r="74" spans="1:7" ht="12.75" customHeight="1">
      <c r="A74" s="6" t="s">
        <v>90</v>
      </c>
      <c r="B74" s="9">
        <v>17229</v>
      </c>
      <c r="C74" s="9">
        <v>13977</v>
      </c>
      <c r="D74" s="9">
        <v>463</v>
      </c>
      <c r="E74" s="10">
        <f t="shared" si="1"/>
        <v>31669</v>
      </c>
      <c r="F74" s="24">
        <v>0</v>
      </c>
      <c r="G74" s="23" t="s">
        <v>58</v>
      </c>
    </row>
    <row r="75" spans="1:7" ht="12.75" customHeight="1">
      <c r="A75" s="6" t="s">
        <v>91</v>
      </c>
      <c r="B75" s="9">
        <v>16198</v>
      </c>
      <c r="C75" s="9">
        <v>12653</v>
      </c>
      <c r="D75" s="9">
        <v>104</v>
      </c>
      <c r="E75" s="10">
        <f t="shared" si="1"/>
        <v>28955</v>
      </c>
      <c r="F75" s="24">
        <v>0</v>
      </c>
      <c r="G75" s="23" t="s">
        <v>13</v>
      </c>
    </row>
    <row r="76" spans="1:7" ht="12.75" customHeight="1">
      <c r="A76" s="6" t="s">
        <v>92</v>
      </c>
      <c r="B76" s="9">
        <v>18257</v>
      </c>
      <c r="C76" s="9">
        <v>16823</v>
      </c>
      <c r="D76" s="9">
        <v>117</v>
      </c>
      <c r="E76" s="10">
        <f t="shared" si="1"/>
        <v>35197</v>
      </c>
      <c r="F76" s="24">
        <v>0</v>
      </c>
      <c r="G76" s="23" t="s">
        <v>9</v>
      </c>
    </row>
    <row r="77" spans="1:7" ht="12.75" customHeight="1">
      <c r="A77" s="6" t="s">
        <v>93</v>
      </c>
      <c r="B77" s="9">
        <v>15885</v>
      </c>
      <c r="C77" s="9">
        <v>10958</v>
      </c>
      <c r="D77" s="9">
        <v>148</v>
      </c>
      <c r="E77" s="10">
        <f t="shared" si="1"/>
        <v>26991</v>
      </c>
      <c r="F77" s="24">
        <v>0</v>
      </c>
      <c r="G77" s="23" t="s">
        <v>15</v>
      </c>
    </row>
    <row r="78" spans="1:7" ht="12.75" customHeight="1">
      <c r="A78" s="6" t="s">
        <v>94</v>
      </c>
      <c r="B78" s="9">
        <v>16204</v>
      </c>
      <c r="C78" s="9">
        <v>6534</v>
      </c>
      <c r="D78" s="9">
        <v>116</v>
      </c>
      <c r="E78" s="10">
        <f t="shared" si="1"/>
        <v>22854</v>
      </c>
      <c r="F78" s="24">
        <v>3853</v>
      </c>
      <c r="G78" s="23" t="s">
        <v>9</v>
      </c>
    </row>
    <row r="79" spans="1:7" ht="12.75" customHeight="1">
      <c r="A79" s="6" t="s">
        <v>95</v>
      </c>
      <c r="B79" s="9">
        <v>92211</v>
      </c>
      <c r="C79" s="9">
        <v>95338</v>
      </c>
      <c r="D79" s="9">
        <v>907</v>
      </c>
      <c r="E79" s="10">
        <f t="shared" si="1"/>
        <v>188456</v>
      </c>
      <c r="F79" s="24">
        <v>0</v>
      </c>
      <c r="G79" s="23" t="s">
        <v>9</v>
      </c>
    </row>
    <row r="80" spans="1:7" ht="12.75" customHeight="1">
      <c r="A80" s="6" t="s">
        <v>96</v>
      </c>
      <c r="B80" s="9">
        <v>118553</v>
      </c>
      <c r="C80" s="9">
        <v>156578</v>
      </c>
      <c r="D80" s="9">
        <v>1173</v>
      </c>
      <c r="E80" s="10">
        <f t="shared" si="1"/>
        <v>276304</v>
      </c>
      <c r="F80" s="24">
        <v>0</v>
      </c>
      <c r="G80" s="23" t="s">
        <v>97</v>
      </c>
    </row>
    <row r="81" spans="1:7" ht="12.75" customHeight="1">
      <c r="A81" s="6" t="s">
        <v>98</v>
      </c>
      <c r="B81" s="9">
        <v>40976</v>
      </c>
      <c r="C81" s="9">
        <v>66673</v>
      </c>
      <c r="D81" s="9">
        <v>495</v>
      </c>
      <c r="E81" s="10">
        <f t="shared" si="1"/>
        <v>108144</v>
      </c>
      <c r="F81" s="24">
        <v>0</v>
      </c>
      <c r="G81" s="23" t="s">
        <v>9</v>
      </c>
    </row>
    <row r="82" spans="1:7" ht="12.75" customHeight="1">
      <c r="A82" s="6" t="s">
        <v>99</v>
      </c>
      <c r="B82" s="9">
        <v>23825</v>
      </c>
      <c r="C82" s="9">
        <v>18854</v>
      </c>
      <c r="D82" s="9">
        <v>225</v>
      </c>
      <c r="E82" s="10">
        <f t="shared" si="1"/>
        <v>42904</v>
      </c>
      <c r="F82" s="24">
        <v>0</v>
      </c>
      <c r="G82" s="23" t="s">
        <v>9</v>
      </c>
    </row>
    <row r="83" spans="1:7" ht="12.75" customHeight="1">
      <c r="A83" s="6" t="s">
        <v>100</v>
      </c>
      <c r="B83" s="9">
        <v>15869</v>
      </c>
      <c r="C83" s="9">
        <v>6665</v>
      </c>
      <c r="D83" s="9">
        <v>96</v>
      </c>
      <c r="E83" s="10">
        <f t="shared" si="1"/>
        <v>22630</v>
      </c>
      <c r="F83" s="24">
        <v>2240</v>
      </c>
      <c r="G83" s="23" t="s">
        <v>15</v>
      </c>
    </row>
    <row r="84" spans="1:7" ht="12.75" customHeight="1">
      <c r="A84" s="6" t="s">
        <v>101</v>
      </c>
      <c r="B84" s="9">
        <v>10678</v>
      </c>
      <c r="C84" s="9">
        <v>4094</v>
      </c>
      <c r="D84" s="9">
        <v>54</v>
      </c>
      <c r="E84" s="10">
        <f t="shared" si="1"/>
        <v>14826</v>
      </c>
      <c r="F84" s="24">
        <v>1750</v>
      </c>
      <c r="G84" s="23" t="s">
        <v>15</v>
      </c>
    </row>
    <row r="85" spans="1:7" ht="12.75" customHeight="1">
      <c r="A85" s="6" t="s">
        <v>102</v>
      </c>
      <c r="B85" s="9">
        <v>3251</v>
      </c>
      <c r="C85" s="9">
        <v>2651</v>
      </c>
      <c r="D85" s="9">
        <v>28</v>
      </c>
      <c r="E85" s="10">
        <f t="shared" si="1"/>
        <v>5930</v>
      </c>
      <c r="F85" s="24">
        <v>0</v>
      </c>
      <c r="G85" s="23" t="s">
        <v>9</v>
      </c>
    </row>
    <row r="86" spans="1:7" ht="12.75" customHeight="1">
      <c r="A86" s="6" t="s">
        <v>103</v>
      </c>
      <c r="B86" s="9">
        <v>68035</v>
      </c>
      <c r="C86" s="9">
        <v>26043</v>
      </c>
      <c r="D86" s="9">
        <v>341</v>
      </c>
      <c r="E86" s="10">
        <f t="shared" si="1"/>
        <v>94419</v>
      </c>
      <c r="F86" s="24">
        <v>12750</v>
      </c>
      <c r="G86" s="23" t="s">
        <v>15</v>
      </c>
    </row>
    <row r="87" spans="1:7" ht="12.75" customHeight="1">
      <c r="A87" s="6" t="s">
        <v>104</v>
      </c>
      <c r="B87" s="9">
        <v>17480</v>
      </c>
      <c r="C87" s="9">
        <v>12475</v>
      </c>
      <c r="D87" s="9">
        <v>146</v>
      </c>
      <c r="E87" s="10">
        <f t="shared" si="1"/>
        <v>30101</v>
      </c>
      <c r="F87" s="24">
        <v>0</v>
      </c>
      <c r="G87" s="23" t="s">
        <v>13</v>
      </c>
    </row>
    <row r="88" spans="1:7" ht="12.75" customHeight="1">
      <c r="A88" s="6" t="s">
        <v>105</v>
      </c>
      <c r="B88" s="9">
        <v>31879</v>
      </c>
      <c r="C88" s="9">
        <v>19786</v>
      </c>
      <c r="D88" s="9">
        <v>183</v>
      </c>
      <c r="E88" s="10">
        <f t="shared" si="1"/>
        <v>51848</v>
      </c>
      <c r="F88" s="24">
        <v>0</v>
      </c>
      <c r="G88" s="23" t="s">
        <v>9</v>
      </c>
    </row>
    <row r="89" spans="1:7" ht="12.75" customHeight="1">
      <c r="A89" s="6" t="s">
        <v>106</v>
      </c>
      <c r="B89" s="9">
        <v>12040</v>
      </c>
      <c r="C89" s="9">
        <v>6481</v>
      </c>
      <c r="D89" s="9">
        <v>118</v>
      </c>
      <c r="E89" s="10">
        <f t="shared" si="1"/>
        <v>18639</v>
      </c>
      <c r="F89" s="24">
        <v>1389</v>
      </c>
      <c r="G89" s="23" t="s">
        <v>9</v>
      </c>
    </row>
    <row r="90" spans="1:7" ht="12.75" customHeight="1">
      <c r="A90" s="6" t="s">
        <v>107</v>
      </c>
      <c r="B90" s="9">
        <v>33592</v>
      </c>
      <c r="C90" s="9">
        <v>29401</v>
      </c>
      <c r="D90" s="9">
        <v>353</v>
      </c>
      <c r="E90" s="10">
        <f t="shared" si="1"/>
        <v>63346</v>
      </c>
      <c r="F90" s="24">
        <v>0</v>
      </c>
      <c r="G90" s="23" t="s">
        <v>15</v>
      </c>
    </row>
    <row r="91" spans="1:7" ht="12.75" customHeight="1" thickBot="1">
      <c r="A91" s="12" t="s">
        <v>108</v>
      </c>
      <c r="B91" s="13">
        <v>7256</v>
      </c>
      <c r="C91" s="13">
        <v>3707</v>
      </c>
      <c r="D91" s="13">
        <v>81</v>
      </c>
      <c r="E91" s="21">
        <f t="shared" si="1"/>
        <v>11044</v>
      </c>
      <c r="F91" s="25">
        <v>0</v>
      </c>
      <c r="G91" s="11" t="s">
        <v>9</v>
      </c>
    </row>
    <row r="92" spans="1:7" ht="12.75" customHeight="1">
      <c r="A92" s="14" t="s">
        <v>5</v>
      </c>
      <c r="B92" s="15">
        <f>SUM(B4:B91)</f>
        <v>2858727</v>
      </c>
      <c r="C92" s="15">
        <f>SUM(C4:C91)</f>
        <v>2739952</v>
      </c>
      <c r="D92" s="15">
        <f>SUM(D4:D91)</f>
        <v>26952</v>
      </c>
      <c r="E92" s="22">
        <f t="shared" si="1"/>
        <v>5625631</v>
      </c>
      <c r="F92" s="26">
        <f>SUM(F4:F91)</f>
        <v>130656</v>
      </c>
      <c r="G92" s="16"/>
    </row>
    <row r="93" spans="1:7" ht="12.75" customHeight="1">
      <c r="A93" s="17" t="s">
        <v>109</v>
      </c>
      <c r="B93" s="18">
        <f>+B92/$E$92</f>
        <v>0.5081611289471349</v>
      </c>
      <c r="C93" s="18">
        <f>+C92/$E$92</f>
        <v>0.48704794182199296</v>
      </c>
      <c r="D93" s="18">
        <f>+D92/$E$92</f>
        <v>0.004790929230872057</v>
      </c>
      <c r="E93" s="18">
        <f t="shared" si="1"/>
        <v>1</v>
      </c>
      <c r="F93" s="19">
        <f>+F92/E92</f>
        <v>0.023225127990086802</v>
      </c>
      <c r="G93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&amp; Susie</dc:creator>
  <cp:keywords/>
  <dc:description/>
  <cp:lastModifiedBy>Darrell &amp; Susie</cp:lastModifiedBy>
  <dcterms:created xsi:type="dcterms:W3CDTF">2004-12-29T19:12:45Z</dcterms:created>
  <dcterms:modified xsi:type="dcterms:W3CDTF">2004-12-29T19:16:48Z</dcterms:modified>
  <cp:category/>
  <cp:version/>
  <cp:contentType/>
  <cp:contentStatus/>
</cp:coreProperties>
</file>